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exoseducacao.sharepoint.com/sites/Nexos/Documentos Compartilhados/05. Lançamentos/2023-09 Imersão Power BI/Dashboards/01. Dashboard Financeiro/Arquivos AULA 01 - Dashboard Financeiro/Dados/"/>
    </mc:Choice>
  </mc:AlternateContent>
  <xr:revisionPtr revIDLastSave="0" documentId="8_{28EC93DD-6C10-44A3-A971-081617D68021}" xr6:coauthVersionLast="47" xr6:coauthVersionMax="47" xr10:uidLastSave="{00000000-0000-0000-0000-000000000000}"/>
  <bookViews>
    <workbookView xWindow="-28920" yWindow="-120" windowWidth="29040" windowHeight="15720" xr2:uid="{68B2FCB5-DE33-4180-A1D2-0F8F395C6596}"/>
  </bookViews>
  <sheets>
    <sheet name="Movimentaçõ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" i="1" l="1"/>
  <c r="I3" i="1"/>
  <c r="I4" i="1"/>
  <c r="I5" i="1"/>
  <c r="I6" i="1"/>
  <c r="I7" i="1"/>
  <c r="I8" i="1"/>
  <c r="I9" i="1"/>
  <c r="I10" i="1"/>
  <c r="I11" i="1"/>
  <c r="I12" i="1"/>
  <c r="I13" i="1"/>
</calcChain>
</file>

<file path=xl/sharedStrings.xml><?xml version="1.0" encoding="utf-8"?>
<sst xmlns="http://schemas.openxmlformats.org/spreadsheetml/2006/main" count="57" uniqueCount="17">
  <si>
    <t>Pago</t>
  </si>
  <si>
    <t>CC 100903</t>
  </si>
  <si>
    <t>Despesas comerciais</t>
  </si>
  <si>
    <t>Saídas</t>
  </si>
  <si>
    <t>Outras entradas</t>
  </si>
  <si>
    <t>Entradas</t>
  </si>
  <si>
    <t>Receita de vendas</t>
  </si>
  <si>
    <t>Receita de serviços</t>
  </si>
  <si>
    <t>Saldo</t>
  </si>
  <si>
    <t>Valor</t>
  </si>
  <si>
    <t>Status</t>
  </si>
  <si>
    <t>Centro de Custo</t>
  </si>
  <si>
    <t>Documento Fiscal</t>
  </si>
  <si>
    <t>Classificação</t>
  </si>
  <si>
    <t>Tipo Movimentação</t>
  </si>
  <si>
    <t>Conta Contábil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</si>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</sst>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4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14" fontId="1" fillId="2" borderId="1" xfId="0" applyNumberFormat="1" applyFont="1" applyFill="1" applyBorder="1" applyAlignment="1">
      <alignment horizontal="left" vertical="center"/>
    </xf>
  </cellXfs>
  <cellStyles count="1">
    <cellStyle name="Normal" xfId="0" builtinId="0"/>
  </cellStyles>
  <dxfs count="2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670D0F-B219-46C1-B177-D84C41B7FDDA}">
  <dimension ref="A1:I13"/>
  <sheetViews>
    <sheetView tabSelected="1" zoomScale="120" zoomScaleNormal="120" workbookViewId="0">
      <selection activeCell="D6" sqref="D6"/>
    </sheetView>
  </sheetViews>
  <sheetFormatPr defaultRowHeight="15" x14ac:dyDescent="0.25"/>
  <cols>
    <col min="1" max="1" width="11.28515625" bestFit="1" customWidth="1"/>
    <col min="2" max="2" width="14.5703125" bestFit="1" customWidth="1"/>
    <col min="3" max="4" width="19.42578125" bestFit="1" customWidth="1"/>
    <col min="5" max="5" width="17" bestFit="1" customWidth="1"/>
    <col min="6" max="6" width="15.5703125" bestFit="1" customWidth="1"/>
    <col min="7" max="7" width="6.7109375" bestFit="1" customWidth="1"/>
    <col min="8" max="9" width="13.85546875" bestFit="1" customWidth="1"/>
  </cols>
  <sheetData>
    <row r="1" spans="1:9" x14ac:dyDescent="0.25">
      <c r="A1" s="5" t="s">
        <v>16</v>
      </c>
      <c r="B1" s="4" t="s">
        <v>15</v>
      </c>
      <c r="C1" s="4" t="s">
        <v>14</v>
      </c>
      <c r="D1" s="4" t="s">
        <v>13</v>
      </c>
      <c r="E1" s="4" t="s">
        <v>12</v>
      </c>
      <c r="F1" s="4" t="s">
        <v>11</v>
      </c>
      <c r="G1" s="4" t="s">
        <v>10</v>
      </c>
      <c r="H1" s="4" t="s">
        <v>9</v>
      </c>
      <c r="I1" s="4" t="s">
        <v>8</v>
      </c>
    </row>
    <row r="2" spans="1:9" x14ac:dyDescent="0.25">
      <c r="A2" s="3">
        <v>44212</v>
      </c>
      <c r="B2" s="2">
        <v>102842</v>
      </c>
      <c r="C2" s="2" t="s">
        <v>3</v>
      </c>
      <c r="D2" t="s">
        <v>2</v>
      </c>
      <c r="E2" s="2">
        <v>1008549</v>
      </c>
      <c r="F2" s="2" t="s">
        <v>1</v>
      </c>
      <c r="G2" s="2" t="s">
        <v>0</v>
      </c>
      <c r="H2" s="1">
        <v>4870.1000000000004</v>
      </c>
      <c r="I2" s="1">
        <f>IF(C2="Saídas",-H2,H2)</f>
        <v>-4870.1000000000004</v>
      </c>
    </row>
    <row r="3" spans="1:9" x14ac:dyDescent="0.25">
      <c r="A3" s="3">
        <v>44213</v>
      </c>
      <c r="B3" s="2">
        <v>102844</v>
      </c>
      <c r="C3" s="2" t="s">
        <v>5</v>
      </c>
      <c r="D3" s="2" t="s">
        <v>6</v>
      </c>
      <c r="E3" s="2">
        <v>1008550</v>
      </c>
      <c r="F3" s="2" t="s">
        <v>1</v>
      </c>
      <c r="G3" s="2" t="s">
        <v>0</v>
      </c>
      <c r="H3" s="1">
        <v>1199.7</v>
      </c>
      <c r="I3" s="1">
        <f>IF(C3="Saídas",-H3,H3)</f>
        <v>1199.7</v>
      </c>
    </row>
    <row r="4" spans="1:9" x14ac:dyDescent="0.25">
      <c r="A4" s="3">
        <v>44222</v>
      </c>
      <c r="B4" s="2">
        <v>102844</v>
      </c>
      <c r="C4" s="2" t="s">
        <v>5</v>
      </c>
      <c r="D4" s="2" t="s">
        <v>4</v>
      </c>
      <c r="E4" s="2">
        <v>1008552</v>
      </c>
      <c r="F4" s="2" t="s">
        <v>1</v>
      </c>
      <c r="G4" s="2" t="s">
        <v>0</v>
      </c>
      <c r="H4" s="1">
        <v>9222.5</v>
      </c>
      <c r="I4" s="1">
        <f>IF(C4="Saídas",-H4,H4)</f>
        <v>9222.5</v>
      </c>
    </row>
    <row r="5" spans="1:9" x14ac:dyDescent="0.25">
      <c r="A5" s="3">
        <v>44224</v>
      </c>
      <c r="B5" s="2">
        <v>102844</v>
      </c>
      <c r="C5" s="2" t="s">
        <v>5</v>
      </c>
      <c r="D5" s="2" t="s">
        <v>7</v>
      </c>
      <c r="E5" s="2">
        <v>1008553</v>
      </c>
      <c r="F5" s="2" t="s">
        <v>1</v>
      </c>
      <c r="G5" s="2" t="s">
        <v>0</v>
      </c>
      <c r="H5" s="1">
        <v>12537.95</v>
      </c>
      <c r="I5" s="1">
        <f>IF(C5="Saídas",-H5,H5)</f>
        <v>12537.95</v>
      </c>
    </row>
    <row r="6" spans="1:9" x14ac:dyDescent="0.25">
      <c r="A6" s="3">
        <v>44261</v>
      </c>
      <c r="B6" s="2">
        <v>102844</v>
      </c>
      <c r="C6" s="2" t="s">
        <v>5</v>
      </c>
      <c r="D6" s="2" t="s">
        <v>4</v>
      </c>
      <c r="E6" s="2">
        <v>1008556</v>
      </c>
      <c r="F6" s="2" t="s">
        <v>1</v>
      </c>
      <c r="G6" s="2" t="s">
        <v>0</v>
      </c>
      <c r="H6" s="1">
        <v>14244.5</v>
      </c>
      <c r="I6" s="1">
        <f>IF(C6="Saídas",-H6,H6)</f>
        <v>14244.5</v>
      </c>
    </row>
    <row r="7" spans="1:9" x14ac:dyDescent="0.25">
      <c r="A7" s="3">
        <v>44274</v>
      </c>
      <c r="B7" s="2">
        <v>102844</v>
      </c>
      <c r="C7" s="2" t="s">
        <v>5</v>
      </c>
      <c r="D7" s="2" t="s">
        <v>6</v>
      </c>
      <c r="E7" s="2">
        <v>1008559</v>
      </c>
      <c r="F7" s="2" t="s">
        <v>1</v>
      </c>
      <c r="G7" s="2" t="s">
        <v>0</v>
      </c>
      <c r="H7" s="1">
        <v>13757.800000000001</v>
      </c>
      <c r="I7" s="1">
        <f>IF(C7="Saídas",-H7,H7)</f>
        <v>13757.800000000001</v>
      </c>
    </row>
    <row r="8" spans="1:9" x14ac:dyDescent="0.25">
      <c r="A8" s="3">
        <v>44300</v>
      </c>
      <c r="B8" s="2">
        <v>102844</v>
      </c>
      <c r="C8" s="2" t="s">
        <v>5</v>
      </c>
      <c r="D8" s="2" t="s">
        <v>6</v>
      </c>
      <c r="E8" s="2">
        <v>1008561</v>
      </c>
      <c r="F8" s="2" t="s">
        <v>1</v>
      </c>
      <c r="G8" s="2" t="s">
        <v>0</v>
      </c>
      <c r="H8" s="1">
        <v>10208.300000000001</v>
      </c>
      <c r="I8" s="1">
        <f>IF(C8="Saídas",-H8,H8)</f>
        <v>10208.300000000001</v>
      </c>
    </row>
    <row r="9" spans="1:9" x14ac:dyDescent="0.25">
      <c r="A9" s="3">
        <v>44311</v>
      </c>
      <c r="B9" s="2">
        <v>102844</v>
      </c>
      <c r="C9" s="2" t="s">
        <v>5</v>
      </c>
      <c r="D9" s="2" t="s">
        <v>4</v>
      </c>
      <c r="E9" s="2">
        <v>1008565</v>
      </c>
      <c r="F9" s="2" t="s">
        <v>1</v>
      </c>
      <c r="G9" s="2" t="s">
        <v>0</v>
      </c>
      <c r="H9" s="1">
        <v>14407.25</v>
      </c>
      <c r="I9" s="1">
        <f>IF(C9="Saídas",-H9,H9)</f>
        <v>14407.25</v>
      </c>
    </row>
    <row r="10" spans="1:9" x14ac:dyDescent="0.25">
      <c r="A10" s="3">
        <v>44317</v>
      </c>
      <c r="B10" s="2">
        <v>102844</v>
      </c>
      <c r="C10" s="2" t="s">
        <v>5</v>
      </c>
      <c r="D10" s="2" t="s">
        <v>6</v>
      </c>
      <c r="E10" s="2">
        <v>1008566</v>
      </c>
      <c r="F10" s="2" t="s">
        <v>1</v>
      </c>
      <c r="G10" s="2" t="s">
        <v>0</v>
      </c>
      <c r="H10" s="1">
        <v>1878.6000000000001</v>
      </c>
      <c r="I10" s="1">
        <f>IF(C10="Saídas",-H10,H10)</f>
        <v>1878.6000000000001</v>
      </c>
    </row>
    <row r="11" spans="1:9" x14ac:dyDescent="0.25">
      <c r="A11" s="3">
        <v>44380</v>
      </c>
      <c r="B11" s="2">
        <v>102844</v>
      </c>
      <c r="C11" s="2" t="s">
        <v>5</v>
      </c>
      <c r="D11" s="2" t="s">
        <v>6</v>
      </c>
      <c r="E11" s="2">
        <v>1008574</v>
      </c>
      <c r="F11" s="2" t="s">
        <v>1</v>
      </c>
      <c r="G11" s="2" t="s">
        <v>0</v>
      </c>
      <c r="H11" s="1">
        <v>8841.2000000000007</v>
      </c>
      <c r="I11" s="1">
        <f>IF(C11="Saídas",-H11,H11)</f>
        <v>8841.2000000000007</v>
      </c>
    </row>
    <row r="12" spans="1:9" x14ac:dyDescent="0.25">
      <c r="A12" s="3">
        <v>44382</v>
      </c>
      <c r="B12" s="2">
        <v>102844</v>
      </c>
      <c r="C12" s="2" t="s">
        <v>5</v>
      </c>
      <c r="D12" s="2" t="s">
        <v>4</v>
      </c>
      <c r="E12" s="2">
        <v>1008575</v>
      </c>
      <c r="F12" s="2" t="s">
        <v>1</v>
      </c>
      <c r="G12" s="2" t="s">
        <v>0</v>
      </c>
      <c r="H12" s="1">
        <v>1057.1000000000001</v>
      </c>
      <c r="I12" s="1">
        <f>IF(C12="Saídas",-H12,H12)</f>
        <v>1057.1000000000001</v>
      </c>
    </row>
    <row r="13" spans="1:9" x14ac:dyDescent="0.25">
      <c r="A13" s="3">
        <v>44409</v>
      </c>
      <c r="B13" s="2">
        <v>102842</v>
      </c>
      <c r="C13" s="2" t="s">
        <v>3</v>
      </c>
      <c r="D13" t="s">
        <v>2</v>
      </c>
      <c r="E13" s="2">
        <v>1008579</v>
      </c>
      <c r="F13" s="2" t="s">
        <v>1</v>
      </c>
      <c r="G13" s="2" t="s">
        <v>0</v>
      </c>
      <c r="H13" s="1">
        <v>3521.6</v>
      </c>
      <c r="I13" s="1">
        <f>IF(C13="Saídas",-H13,H13)</f>
        <v>-3521.6</v>
      </c>
    </row>
  </sheetData>
  <conditionalFormatting sqref="E1">
    <cfRule type="duplicateValues" dxfId="1" priority="2"/>
  </conditionalFormatting>
  <conditionalFormatting sqref="E2:E13">
    <cfRule type="duplicateValues" dxfId="0" priority="1"/>
  </conditionalFormatting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C36BFA3F7CA2244925E07107AC027F4" ma:contentTypeVersion="16" ma:contentTypeDescription="Crie um novo documento." ma:contentTypeScope="" ma:versionID="97a7424ef459b530c87d5b03ac9ee948">
  <xsd:schema xmlns:xsd="http://www.w3.org/2001/XMLSchema" xmlns:xs="http://www.w3.org/2001/XMLSchema" xmlns:p="http://schemas.microsoft.com/office/2006/metadata/properties" xmlns:ns2="27abfcf4-a53b-45ec-9541-9b00a41a0f09" xmlns:ns3="df20de4e-4892-4869-a652-a7c915abf32f" targetNamespace="http://schemas.microsoft.com/office/2006/metadata/properties" ma:root="true" ma:fieldsID="23e411dbce2f02b4c2c6a97fc40ead86" ns2:_="" ns3:_="">
    <xsd:import namespace="27abfcf4-a53b-45ec-9541-9b00a41a0f09"/>
    <xsd:import namespace="df20de4e-4892-4869-a652-a7c915abf3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bfcf4-a53b-45ec-9541-9b00a41a0f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dd6607b-17a9-4d68-980a-d0ce8eb27d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20de4e-4892-4869-a652-a7c915abf32f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82878446-74c9-4094-890e-e361259db24f}" ma:internalName="TaxCatchAll" ma:showField="CatchAllData" ma:web="df20de4e-4892-4869-a652-a7c915abf3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f20de4e-4892-4869-a652-a7c915abf32f" xsi:nil="true"/>
    <lcf76f155ced4ddcb4097134ff3c332f xmlns="27abfcf4-a53b-45ec-9541-9b00a41a0f0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B906AB7-AEE0-40FE-BFA4-9CEFFDC7EA08}"/>
</file>

<file path=customXml/itemProps2.xml><?xml version="1.0" encoding="utf-8"?>
<ds:datastoreItem xmlns:ds="http://schemas.openxmlformats.org/officeDocument/2006/customXml" ds:itemID="{A6881641-BB5B-4A0B-9D2F-F50108802E7F}"/>
</file>

<file path=customXml/itemProps3.xml><?xml version="1.0" encoding="utf-8"?>
<ds:datastoreItem xmlns:ds="http://schemas.openxmlformats.org/officeDocument/2006/customXml" ds:itemID="{16850F86-4715-45F8-917A-89542F145ED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Movimentações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Karine Lago</dc:creator>
  <cp:lastModifiedBy>Karine Lago</cp:lastModifiedBy>
  <dcterms:created xsi:type="dcterms:W3CDTF">2023-09-26T19:46:17Z</dcterms:created>
  <dcterms:modified xsi:type="dcterms:W3CDTF">2023-09-26T19:47:03Z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0x0101004C36BFA3F7CA2244925E07107AC027F4</vt:lpwstr>
  </property>
  <property fmtid="{D5CDD505-2E9C-101B-9397-08002B2CF9AE}" pid="3" name="MediaServiceImageTags">
    <vt:lpwstr/>
  </property>
</Properties>
</file>